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ALPM\Desktop\GALPM 2014-2020\SDL Final 2014-2020\Modificare SDL -Anexa 4 2020\Dosar Final Modificare SDL GALPM\Documente editabile\"/>
    </mc:Choice>
  </mc:AlternateContent>
  <xr:revisionPtr revIDLastSave="0" documentId="13_ncr:1_{8D9F0B9C-2F00-4F6D-A417-0433759FD4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3" sheetId="2" r:id="rId2"/>
  </sheets>
  <calcPr calcId="191029"/>
  <customWorkbookViews>
    <customWorkbookView name="GALPM - Personal View" guid="{16A146E9-BBF9-45C0-A565-2A34C4192622}" mergeInterval="0" personalView="1" maximized="1" xWindow="-8" yWindow="-8" windowWidth="1382" windowHeight="74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15" i="1"/>
  <c r="F11" i="1"/>
  <c r="E25" i="1" l="1"/>
  <c r="G21" i="1" l="1"/>
  <c r="G23" i="1"/>
  <c r="G11" i="1"/>
  <c r="G17" i="1"/>
  <c r="D4" i="1"/>
</calcChain>
</file>

<file path=xl/sharedStrings.xml><?xml version="1.0" encoding="utf-8"?>
<sst xmlns="http://schemas.openxmlformats.org/spreadsheetml/2006/main" count="26" uniqueCount="26">
  <si>
    <t>Populație TERITORIU GAL</t>
  </si>
  <si>
    <t>PRIORITATE</t>
  </si>
  <si>
    <t>MĂSURA</t>
  </si>
  <si>
    <t>INTENSITATEA SPRIJINULUI</t>
  </si>
  <si>
    <t>CONTRIBUȚIA PUBLICĂ NERAMBURSABILĂ/PRIORITATE (FEADR + BUGET NAȚIONAL)
EURO</t>
  </si>
  <si>
    <t>VALOARE TOTALĂ COMPONENTA A (EURO)</t>
  </si>
  <si>
    <t>TOTAL GENERAL (COMPONENTA A+ COMPONENTA B)</t>
  </si>
  <si>
    <t>Suprafață TERITORIU GAL</t>
  </si>
  <si>
    <t>2. Creșterea viabilității exploatațiilor și a competitivității tuturor tipurilor de agricultură în toate regiunile și promovarea tehnologiilor agricole inovatoare și a gestionării durabile a pădurilor (P2)</t>
  </si>
  <si>
    <t>3. Promovarea organizării lanțului alimentar, inclusiv procesarea și comercializarea produselor agricole, a bunăstării animalelor și a gestionării riscurilor în agricultură</t>
  </si>
  <si>
    <t xml:space="preserve">M1/6A Sprijinirea microîntreprinderilor start-up </t>
  </si>
  <si>
    <t>M2/6A Modernizarea microîntreprinderilor</t>
  </si>
  <si>
    <t xml:space="preserve">M3/6B Crearea și extinderea serviciilor de bază destinate populației </t>
  </si>
  <si>
    <t xml:space="preserve">M4/6B Păstrarea și promovarea patrimoniului cultural </t>
  </si>
  <si>
    <t xml:space="preserve">M5/6B Investiții în infrastructura socială și integrarea minorităților locale </t>
  </si>
  <si>
    <t xml:space="preserve">M6/2B Sprijinirea tinerilor fermieri și a fermelor mici  </t>
  </si>
  <si>
    <t xml:space="preserve">M8/3A Promovare forme asociative </t>
  </si>
  <si>
    <t xml:space="preserve">M9/3A Scheme de calitate </t>
  </si>
  <si>
    <t xml:space="preserve">1. Promovarea incluziunii sociale, a reducerii sărăciei și a dezvoltării economice în zonele rurale (P6)  </t>
  </si>
  <si>
    <r>
      <t>CONTRIBUȚIA PUBLICĂ NERAMBURSABILĂ/ MĂSURĂ</t>
    </r>
    <r>
      <rPr>
        <b/>
        <vertAlign val="superscript"/>
        <sz val="11"/>
        <color theme="3"/>
        <rFont val="Trebuchet MS"/>
        <family val="2"/>
        <charset val="238"/>
      </rPr>
      <t>2</t>
    </r>
    <r>
      <rPr>
        <b/>
        <sz val="11"/>
        <color theme="3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</si>
  <si>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theme="3"/>
        <rFont val="Trebuchet MS"/>
        <family val="2"/>
        <charset val="238"/>
      </rPr>
      <t>3</t>
    </r>
    <r>
      <rPr>
        <b/>
        <sz val="11"/>
        <color theme="3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</si>
  <si>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1"/>
        <color theme="3"/>
        <rFont val="Trebuchet MS"/>
        <family val="2"/>
        <charset val="238"/>
      </rPr>
      <t>4</t>
    </r>
  </si>
  <si>
    <t>M7/2A Înfințare, modernizare exploatații agricole si unitati de procesare</t>
  </si>
  <si>
    <t>VALOARE SDL COMPONENTA A+B</t>
  </si>
  <si>
    <t>COMPONENTA A+B</t>
  </si>
  <si>
    <t>Planul de finanțare 14.04.2020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</si>
</sst>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Trebuchet MS"/>
      <family val="2"/>
      <charset val="238"/>
    </font>
    <font>
      <b/>
      <strike/>
      <sz val="11"/>
      <color rgb="FFFF0000"/>
      <name val="Trebuchet MS"/>
      <family val="2"/>
      <charset val="238"/>
    </font>
    <font>
      <sz val="11"/>
      <color theme="1"/>
      <name val="Arial"/>
      <family val="2"/>
    </font>
    <font>
      <b/>
      <strike/>
      <sz val="11"/>
      <color theme="3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theme="3"/>
      </left>
      <right style="thin">
        <color rgb="FF7F7F7F"/>
      </right>
      <top style="thin">
        <color rgb="FF7F7F7F"/>
      </top>
      <bottom/>
      <diagonal/>
    </border>
    <border>
      <left style="thin">
        <color theme="3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7" tint="-0.249977111117893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/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 style="thin">
        <color rgb="FF7F7F7F"/>
      </left>
      <right/>
      <top/>
      <bottom style="thin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theme="3"/>
      </right>
      <top style="thin">
        <color rgb="FF7F7F7F"/>
      </top>
      <bottom/>
      <diagonal/>
    </border>
    <border>
      <left style="thin">
        <color rgb="FF7F7F7F"/>
      </left>
      <right style="thin">
        <color theme="3"/>
      </right>
      <top/>
      <bottom style="thin">
        <color rgb="FF7F7F7F"/>
      </bottom>
      <diagonal/>
    </border>
    <border>
      <left style="thin">
        <color theme="3"/>
      </left>
      <right style="thin">
        <color theme="3"/>
      </right>
      <top style="thin">
        <color rgb="FF7F7F7F"/>
      </top>
      <bottom/>
      <diagonal/>
    </border>
    <border>
      <left/>
      <right style="medium">
        <color theme="7" tint="-0.249977111117893"/>
      </right>
      <top style="thin">
        <color theme="3"/>
      </top>
      <bottom/>
      <diagonal/>
    </border>
    <border>
      <left/>
      <right style="medium">
        <color theme="7" tint="-0.24997711111789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2" borderId="1" xfId="1" applyFont="1" applyAlignment="1">
      <alignment wrapText="1"/>
    </xf>
    <xf numFmtId="3" fontId="7" fillId="3" borderId="1" xfId="1" applyNumberFormat="1" applyFont="1" applyFill="1" applyAlignment="1">
      <alignment wrapText="1"/>
    </xf>
    <xf numFmtId="43" fontId="7" fillId="3" borderId="1" xfId="2" applyFont="1" applyFill="1" applyBorder="1" applyAlignment="1">
      <alignment wrapText="1"/>
    </xf>
    <xf numFmtId="0" fontId="7" fillId="0" borderId="12" xfId="1" applyFont="1" applyFill="1" applyBorder="1" applyAlignment="1"/>
    <xf numFmtId="0" fontId="6" fillId="0" borderId="13" xfId="0" applyFont="1" applyBorder="1"/>
    <xf numFmtId="0" fontId="6" fillId="0" borderId="14" xfId="0" applyFont="1" applyBorder="1"/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9" fontId="5" fillId="3" borderId="7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22" xfId="0" applyFont="1" applyBorder="1" applyAlignment="1">
      <alignment vertical="center" wrapText="1"/>
    </xf>
    <xf numFmtId="4" fontId="11" fillId="3" borderId="8" xfId="1" applyNumberFormat="1" applyFont="1" applyFill="1" applyBorder="1" applyAlignment="1">
      <alignment vertical="center" wrapText="1"/>
    </xf>
    <xf numFmtId="4" fontId="11" fillId="3" borderId="9" xfId="1" applyNumberFormat="1" applyFont="1" applyFill="1" applyBorder="1" applyAlignment="1">
      <alignment vertical="center" wrapText="1"/>
    </xf>
    <xf numFmtId="0" fontId="5" fillId="2" borderId="23" xfId="1" applyFont="1" applyBorder="1" applyAlignment="1">
      <alignment horizontal="center" vertical="center" wrapText="1"/>
    </xf>
    <xf numFmtId="10" fontId="11" fillId="3" borderId="24" xfId="1" applyNumberFormat="1" applyFont="1" applyFill="1" applyBorder="1" applyAlignment="1">
      <alignment vertical="center" wrapText="1"/>
    </xf>
    <xf numFmtId="10" fontId="11" fillId="3" borderId="25" xfId="1" applyNumberFormat="1" applyFont="1" applyFill="1" applyBorder="1" applyAlignment="1">
      <alignment vertical="center" wrapText="1"/>
    </xf>
    <xf numFmtId="0" fontId="12" fillId="0" borderId="0" xfId="0" applyFont="1"/>
    <xf numFmtId="4" fontId="10" fillId="3" borderId="22" xfId="1" applyNumberFormat="1" applyFont="1" applyFill="1" applyBorder="1" applyAlignment="1">
      <alignment vertical="center" wrapText="1"/>
    </xf>
    <xf numFmtId="10" fontId="11" fillId="3" borderId="26" xfId="1" applyNumberFormat="1" applyFont="1" applyFill="1" applyBorder="1" applyAlignment="1">
      <alignment horizontal="center" vertical="center" wrapText="1"/>
    </xf>
    <xf numFmtId="0" fontId="5" fillId="2" borderId="30" xfId="1" applyFont="1" applyBorder="1" applyAlignment="1">
      <alignment horizontal="center" vertical="center" wrapText="1"/>
    </xf>
    <xf numFmtId="10" fontId="11" fillId="3" borderId="26" xfId="1" applyNumberFormat="1" applyFont="1" applyFill="1" applyBorder="1" applyAlignment="1">
      <alignment vertical="center" wrapText="1"/>
    </xf>
    <xf numFmtId="0" fontId="0" fillId="0" borderId="22" xfId="0" applyBorder="1"/>
    <xf numFmtId="10" fontId="10" fillId="3" borderId="20" xfId="1" applyNumberFormat="1" applyFont="1" applyFill="1" applyBorder="1" applyAlignment="1">
      <alignment vertical="center" wrapText="1"/>
    </xf>
    <xf numFmtId="4" fontId="5" fillId="3" borderId="9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30" xfId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9" fontId="5" fillId="3" borderId="18" xfId="1" applyNumberFormat="1" applyFont="1" applyFill="1" applyBorder="1" applyAlignment="1">
      <alignment horizontal="center" vertical="center" wrapText="1"/>
    </xf>
    <xf numFmtId="9" fontId="5" fillId="3" borderId="15" xfId="1" applyNumberFormat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5" borderId="35" xfId="1" applyFont="1" applyFill="1" applyBorder="1" applyAlignment="1">
      <alignment horizontal="center" vertical="center" wrapText="1"/>
    </xf>
    <xf numFmtId="0" fontId="5" fillId="5" borderId="34" xfId="1" applyFont="1" applyFill="1" applyBorder="1" applyAlignment="1">
      <alignment horizontal="center" vertical="center" wrapText="1"/>
    </xf>
    <xf numFmtId="0" fontId="5" fillId="5" borderId="37" xfId="1" applyFont="1" applyFill="1" applyBorder="1" applyAlignment="1">
      <alignment horizontal="center" vertical="center" wrapText="1"/>
    </xf>
    <xf numFmtId="0" fontId="5" fillId="5" borderId="40" xfId="1" applyFont="1" applyFill="1" applyBorder="1" applyAlignment="1">
      <alignment horizontal="center" vertical="center" wrapText="1"/>
    </xf>
    <xf numFmtId="4" fontId="5" fillId="3" borderId="2" xfId="1" applyNumberFormat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4" fontId="5" fillId="3" borderId="8" xfId="1" applyNumberFormat="1" applyFont="1" applyFill="1" applyBorder="1" applyAlignment="1">
      <alignment horizontal="center" vertical="center" wrapText="1"/>
    </xf>
    <xf numFmtId="4" fontId="5" fillId="3" borderId="9" xfId="1" applyNumberFormat="1" applyFont="1" applyFill="1" applyBorder="1" applyAlignment="1">
      <alignment horizontal="center" vertical="center" wrapText="1"/>
    </xf>
    <xf numFmtId="4" fontId="5" fillId="3" borderId="41" xfId="1" applyNumberFormat="1" applyFont="1" applyFill="1" applyBorder="1" applyAlignment="1">
      <alignment horizontal="center" vertical="center" wrapText="1"/>
    </xf>
    <xf numFmtId="0" fontId="5" fillId="3" borderId="29" xfId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10" fontId="11" fillId="3" borderId="25" xfId="1" applyNumberFormat="1" applyFont="1" applyFill="1" applyBorder="1" applyAlignment="1">
      <alignment horizontal="center" vertical="center" wrapText="1"/>
    </xf>
    <xf numFmtId="9" fontId="5" fillId="3" borderId="16" xfId="1" applyNumberFormat="1" applyFont="1" applyFill="1" applyBorder="1" applyAlignment="1">
      <alignment horizontal="center" vertical="center" wrapText="1"/>
    </xf>
    <xf numFmtId="9" fontId="5" fillId="3" borderId="17" xfId="1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7" fillId="2" borderId="2" xfId="1" applyFont="1" applyBorder="1" applyAlignment="1">
      <alignment horizontal="center" wrapText="1"/>
    </xf>
    <xf numFmtId="0" fontId="7" fillId="2" borderId="3" xfId="1" applyFont="1" applyBorder="1" applyAlignment="1">
      <alignment horizontal="center" wrapText="1"/>
    </xf>
    <xf numFmtId="9" fontId="5" fillId="3" borderId="27" xfId="1" applyNumberFormat="1" applyFont="1" applyFill="1" applyBorder="1" applyAlignment="1">
      <alignment horizontal="center" vertical="center" wrapText="1"/>
    </xf>
    <xf numFmtId="9" fontId="5" fillId="3" borderId="28" xfId="1" applyNumberFormat="1" applyFont="1" applyFill="1" applyBorder="1" applyAlignment="1">
      <alignment horizontal="center" vertical="center" wrapText="1"/>
    </xf>
    <xf numFmtId="4" fontId="10" fillId="3" borderId="9" xfId="1" applyNumberFormat="1" applyFont="1" applyFill="1" applyBorder="1" applyAlignment="1">
      <alignment horizontal="center" vertical="center" wrapText="1"/>
    </xf>
    <xf numFmtId="4" fontId="10" fillId="3" borderId="10" xfId="1" applyNumberFormat="1" applyFont="1" applyFill="1" applyBorder="1" applyAlignment="1">
      <alignment horizontal="center" vertical="center" wrapText="1"/>
    </xf>
    <xf numFmtId="9" fontId="5" fillId="3" borderId="29" xfId="1" applyNumberFormat="1" applyFont="1" applyFill="1" applyBorder="1" applyAlignment="1">
      <alignment horizontal="center" vertical="center" wrapText="1"/>
    </xf>
    <xf numFmtId="0" fontId="5" fillId="4" borderId="35" xfId="1" applyFont="1" applyFill="1" applyBorder="1" applyAlignment="1">
      <alignment horizontal="left" vertical="center" wrapText="1"/>
    </xf>
    <xf numFmtId="0" fontId="5" fillId="4" borderId="36" xfId="1" applyFont="1" applyFill="1" applyBorder="1" applyAlignment="1">
      <alignment horizontal="left" vertical="center" wrapText="1"/>
    </xf>
    <xf numFmtId="0" fontId="5" fillId="4" borderId="38" xfId="1" applyFont="1" applyFill="1" applyBorder="1" applyAlignment="1">
      <alignment horizontal="left" vertical="center" wrapText="1"/>
    </xf>
    <xf numFmtId="0" fontId="5" fillId="4" borderId="39" xfId="1" applyFont="1" applyFill="1" applyBorder="1" applyAlignment="1">
      <alignment horizontal="left" vertical="center" wrapText="1"/>
    </xf>
    <xf numFmtId="9" fontId="5" fillId="4" borderId="35" xfId="3" applyFont="1" applyFill="1" applyBorder="1" applyAlignment="1">
      <alignment horizontal="center" vertical="center" wrapText="1"/>
    </xf>
    <xf numFmtId="9" fontId="5" fillId="4" borderId="38" xfId="3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9" fontId="5" fillId="3" borderId="33" xfId="1" applyNumberFormat="1" applyFont="1" applyFill="1" applyBorder="1" applyAlignment="1">
      <alignment horizontal="center" vertical="center" wrapText="1"/>
    </xf>
    <xf numFmtId="4" fontId="13" fillId="3" borderId="9" xfId="1" applyNumberFormat="1" applyFont="1" applyFill="1" applyBorder="1" applyAlignment="1">
      <alignment vertical="center" wrapText="1"/>
    </xf>
    <xf numFmtId="10" fontId="13" fillId="3" borderId="25" xfId="1" applyNumberFormat="1" applyFont="1" applyFill="1" applyBorder="1" applyAlignment="1">
      <alignment vertical="center" wrapText="1"/>
    </xf>
    <xf numFmtId="4" fontId="13" fillId="3" borderId="9" xfId="1" applyNumberFormat="1" applyFont="1" applyFill="1" applyBorder="1" applyAlignment="1">
      <alignment horizontal="center" vertical="center" wrapText="1"/>
    </xf>
    <xf numFmtId="10" fontId="5" fillId="3" borderId="25" xfId="1" applyNumberFormat="1" applyFont="1" applyFill="1" applyBorder="1" applyAlignment="1">
      <alignment vertical="center" wrapText="1"/>
    </xf>
    <xf numFmtId="10" fontId="5" fillId="3" borderId="26" xfId="1" applyNumberFormat="1" applyFont="1" applyFill="1" applyBorder="1" applyAlignment="1">
      <alignment horizontal="center" vertical="center" wrapText="1"/>
    </xf>
    <xf numFmtId="4" fontId="13" fillId="3" borderId="26" xfId="1" applyNumberFormat="1" applyFont="1" applyFill="1" applyBorder="1" applyAlignment="1">
      <alignment horizontal="center" vertical="center" wrapText="1"/>
    </xf>
    <xf numFmtId="10" fontId="13" fillId="3" borderId="26" xfId="1" applyNumberFormat="1" applyFont="1" applyFill="1" applyBorder="1" applyAlignment="1">
      <alignment horizontal="center" vertical="center" wrapText="1"/>
    </xf>
    <xf numFmtId="4" fontId="5" fillId="3" borderId="26" xfId="1" applyNumberFormat="1" applyFont="1" applyFill="1" applyBorder="1" applyAlignment="1">
      <alignment horizontal="center" vertical="center" wrapText="1"/>
    </xf>
    <xf numFmtId="4" fontId="5" fillId="3" borderId="20" xfId="1" applyNumberFormat="1" applyFont="1" applyFill="1" applyBorder="1" applyAlignment="1">
      <alignment horizontal="center" vertical="center" wrapText="1"/>
    </xf>
    <xf numFmtId="10" fontId="5" fillId="3" borderId="20" xfId="1" applyNumberFormat="1" applyFont="1" applyFill="1" applyBorder="1" applyAlignment="1">
      <alignment horizontal="center" vertical="center" wrapText="1"/>
    </xf>
    <xf numFmtId="4" fontId="5" fillId="3" borderId="45" xfId="1" applyNumberFormat="1" applyFont="1" applyFill="1" applyBorder="1" applyAlignment="1">
      <alignment horizontal="center" vertical="center" wrapText="1"/>
    </xf>
    <xf numFmtId="4" fontId="5" fillId="3" borderId="46" xfId="1" applyNumberFormat="1" applyFont="1" applyFill="1" applyBorder="1" applyAlignment="1">
      <alignment horizontal="center" vertical="center" wrapText="1"/>
    </xf>
    <xf numFmtId="4" fontId="5" fillId="3" borderId="47" xfId="1" applyNumberFormat="1" applyFont="1" applyFill="1" applyBorder="1" applyAlignment="1">
      <alignment horizontal="center" vertical="center" wrapText="1"/>
    </xf>
    <xf numFmtId="4" fontId="5" fillId="3" borderId="20" xfId="1" applyNumberFormat="1" applyFont="1" applyFill="1" applyBorder="1" applyAlignment="1">
      <alignment horizontal="center" vertical="center" wrapText="1"/>
    </xf>
    <xf numFmtId="4" fontId="5" fillId="4" borderId="34" xfId="1" applyNumberFormat="1" applyFont="1" applyFill="1" applyBorder="1" applyAlignment="1">
      <alignment horizontal="center" vertical="center" wrapText="1"/>
    </xf>
    <xf numFmtId="4" fontId="5" fillId="4" borderId="43" xfId="1" applyNumberFormat="1" applyFont="1" applyFill="1" applyBorder="1" applyAlignment="1">
      <alignment horizontal="center" vertical="center" wrapText="1"/>
    </xf>
    <xf numFmtId="10" fontId="5" fillId="4" borderId="48" xfId="1" applyNumberFormat="1" applyFont="1" applyFill="1" applyBorder="1" applyAlignment="1">
      <alignment horizontal="center" vertical="center" wrapText="1"/>
    </xf>
    <xf numFmtId="10" fontId="5" fillId="4" borderId="49" xfId="1" applyNumberFormat="1" applyFont="1" applyFill="1" applyBorder="1" applyAlignment="1">
      <alignment horizontal="center" vertical="center" wrapText="1"/>
    </xf>
    <xf numFmtId="43" fontId="13" fillId="5" borderId="32" xfId="2" applyFont="1" applyFill="1" applyBorder="1" applyAlignment="1">
      <alignment horizontal="center" wrapText="1"/>
    </xf>
    <xf numFmtId="43" fontId="13" fillId="5" borderId="44" xfId="2" applyFont="1" applyFill="1" applyBorder="1" applyAlignment="1">
      <alignment horizontal="center" wrapText="1"/>
    </xf>
    <xf numFmtId="43" fontId="5" fillId="5" borderId="50" xfId="2" applyFont="1" applyFill="1" applyBorder="1" applyAlignment="1">
      <alignment horizontal="center" vertical="center" wrapText="1"/>
    </xf>
    <xf numFmtId="43" fontId="5" fillId="5" borderId="51" xfId="2" applyFont="1" applyFill="1" applyBorder="1" applyAlignment="1">
      <alignment horizontal="center" vertical="center" wrapText="1"/>
    </xf>
    <xf numFmtId="43" fontId="5" fillId="5" borderId="42" xfId="2" applyFont="1" applyFill="1" applyBorder="1" applyAlignment="1">
      <alignment horizontal="center" vertical="center" wrapText="1"/>
    </xf>
    <xf numFmtId="43" fontId="5" fillId="5" borderId="43" xfId="2" applyFont="1" applyFill="1" applyBorder="1" applyAlignment="1">
      <alignment horizontal="center" vertical="center" wrapText="1"/>
    </xf>
  </cellXfs>
  <cellStyles count="4">
    <cellStyle name="Comma" xfId="2" builtinId="3"/>
    <cellStyle name="Input" xfId="1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19" zoomScale="85" zoomScaleNormal="85" workbookViewId="0">
      <selection activeCell="L27" sqref="L27"/>
    </sheetView>
  </sheetViews>
  <sheetFormatPr defaultRowHeight="15" x14ac:dyDescent="0.25"/>
  <cols>
    <col min="1" max="1" width="16.28515625" customWidth="1"/>
    <col min="2" max="2" width="19.140625" customWidth="1"/>
    <col min="3" max="3" width="29" customWidth="1"/>
    <col min="4" max="4" width="13.28515625" customWidth="1"/>
    <col min="5" max="5" width="19.5703125" customWidth="1"/>
    <col min="6" max="6" width="20.28515625" customWidth="1"/>
    <col min="7" max="7" width="13.7109375" customWidth="1"/>
  </cols>
  <sheetData>
    <row r="1" spans="1:10" ht="15.75" thickBot="1" x14ac:dyDescent="0.3"/>
    <row r="2" spans="1:10" ht="16.5" customHeight="1" thickBot="1" x14ac:dyDescent="0.35">
      <c r="A2" s="10" t="s">
        <v>25</v>
      </c>
      <c r="B2" s="11"/>
      <c r="C2" s="11"/>
      <c r="D2" s="12"/>
      <c r="E2" s="5"/>
      <c r="F2" s="5"/>
      <c r="G2" s="5"/>
      <c r="H2" s="2"/>
    </row>
    <row r="3" spans="1:10" ht="71.25" customHeight="1" x14ac:dyDescent="0.3">
      <c r="A3" s="59" t="s">
        <v>23</v>
      </c>
      <c r="B3" s="7" t="s">
        <v>7</v>
      </c>
      <c r="C3" s="7" t="s">
        <v>0</v>
      </c>
      <c r="D3" s="7" t="s">
        <v>5</v>
      </c>
      <c r="E3" s="2"/>
      <c r="F3" s="5"/>
      <c r="G3" s="5"/>
      <c r="H3" s="2"/>
    </row>
    <row r="4" spans="1:10" ht="17.25" thickBot="1" x14ac:dyDescent="0.35">
      <c r="A4" s="60"/>
      <c r="B4" s="9">
        <v>820.57</v>
      </c>
      <c r="C4" s="8">
        <v>43440</v>
      </c>
      <c r="D4" s="8">
        <f>985.37*B4+19.84*C4</f>
        <v>1670414.6609</v>
      </c>
      <c r="E4" s="2"/>
      <c r="F4" s="5"/>
      <c r="G4" s="5"/>
      <c r="H4" s="2"/>
    </row>
    <row r="5" spans="1:10" ht="96.75" customHeight="1" x14ac:dyDescent="0.3">
      <c r="A5" s="33" t="s">
        <v>24</v>
      </c>
      <c r="B5" s="13" t="s">
        <v>1</v>
      </c>
      <c r="C5" s="14" t="s">
        <v>2</v>
      </c>
      <c r="D5" s="13" t="s">
        <v>3</v>
      </c>
      <c r="E5" s="13" t="s">
        <v>19</v>
      </c>
      <c r="F5" s="13" t="s">
        <v>4</v>
      </c>
      <c r="G5" s="21" t="s">
        <v>20</v>
      </c>
      <c r="H5" s="2"/>
    </row>
    <row r="6" spans="1:10" ht="18.75" customHeight="1" x14ac:dyDescent="0.3">
      <c r="A6" s="34"/>
      <c r="B6" s="39" t="s">
        <v>18</v>
      </c>
      <c r="C6" s="36" t="s">
        <v>10</v>
      </c>
      <c r="D6" s="37">
        <v>1</v>
      </c>
      <c r="E6" s="46">
        <v>220000</v>
      </c>
      <c r="F6" s="19"/>
      <c r="G6" s="22"/>
      <c r="H6" s="2"/>
    </row>
    <row r="7" spans="1:10" ht="9" customHeight="1" x14ac:dyDescent="0.3">
      <c r="A7" s="34"/>
      <c r="B7" s="40"/>
      <c r="C7" s="36"/>
      <c r="D7" s="38"/>
      <c r="E7" s="47"/>
      <c r="F7" s="20"/>
      <c r="G7" s="23"/>
      <c r="H7" s="2"/>
    </row>
    <row r="8" spans="1:10" ht="20.25" customHeight="1" x14ac:dyDescent="0.3">
      <c r="A8" s="34"/>
      <c r="B8" s="40"/>
      <c r="C8" s="36" t="s">
        <v>11</v>
      </c>
      <c r="D8" s="37">
        <v>0.9</v>
      </c>
      <c r="E8" s="46">
        <v>268296.28000000003</v>
      </c>
      <c r="F8" s="75"/>
      <c r="G8" s="76"/>
      <c r="H8" s="2"/>
    </row>
    <row r="9" spans="1:10" ht="16.5" customHeight="1" x14ac:dyDescent="0.3">
      <c r="A9" s="34"/>
      <c r="B9" s="40"/>
      <c r="C9" s="36"/>
      <c r="D9" s="38"/>
      <c r="E9" s="47"/>
      <c r="F9" s="75"/>
      <c r="G9" s="76"/>
      <c r="H9" s="2"/>
    </row>
    <row r="10" spans="1:10" ht="28.5" customHeight="1" x14ac:dyDescent="0.3">
      <c r="A10" s="34"/>
      <c r="B10" s="40"/>
      <c r="C10" s="56" t="s">
        <v>12</v>
      </c>
      <c r="D10" s="54">
        <v>1</v>
      </c>
      <c r="E10" s="46">
        <v>558526.32999999996</v>
      </c>
      <c r="F10" s="77"/>
      <c r="G10" s="76"/>
      <c r="H10" s="2"/>
      <c r="J10" s="17"/>
    </row>
    <row r="11" spans="1:10" ht="22.5" customHeight="1" x14ac:dyDescent="0.3">
      <c r="A11" s="34"/>
      <c r="B11" s="40"/>
      <c r="C11" s="57"/>
      <c r="D11" s="55"/>
      <c r="E11" s="47"/>
      <c r="F11" s="31">
        <f>E6+E8+E10+E12+E13</f>
        <v>1350561.7199999997</v>
      </c>
      <c r="G11" s="78">
        <f>F11/E25</f>
        <v>0.5382824400746844</v>
      </c>
      <c r="H11" s="2"/>
      <c r="J11" s="17"/>
    </row>
    <row r="12" spans="1:10" ht="36" customHeight="1" x14ac:dyDescent="0.3">
      <c r="A12" s="34"/>
      <c r="B12" s="40"/>
      <c r="C12" s="18" t="s">
        <v>13</v>
      </c>
      <c r="D12" s="15">
        <v>1</v>
      </c>
      <c r="E12" s="16">
        <v>150000</v>
      </c>
      <c r="F12" s="63"/>
      <c r="G12" s="23"/>
      <c r="H12" s="2"/>
    </row>
    <row r="13" spans="1:10" ht="21" customHeight="1" x14ac:dyDescent="0.3">
      <c r="A13" s="34"/>
      <c r="B13" s="40"/>
      <c r="C13" s="36" t="s">
        <v>14</v>
      </c>
      <c r="D13" s="37">
        <v>1</v>
      </c>
      <c r="E13" s="46">
        <v>153739.10999999999</v>
      </c>
      <c r="F13" s="63"/>
      <c r="G13" s="53"/>
      <c r="H13" s="2"/>
    </row>
    <row r="14" spans="1:10" ht="21.75" customHeight="1" x14ac:dyDescent="0.3">
      <c r="A14" s="34"/>
      <c r="B14" s="41"/>
      <c r="C14" s="36"/>
      <c r="D14" s="38"/>
      <c r="E14" s="47"/>
      <c r="F14" s="64"/>
      <c r="G14" s="53"/>
      <c r="H14" s="2"/>
    </row>
    <row r="15" spans="1:10" ht="70.5" customHeight="1" x14ac:dyDescent="0.3">
      <c r="A15" s="34"/>
      <c r="B15" s="39" t="s">
        <v>8</v>
      </c>
      <c r="C15" s="56" t="s">
        <v>15</v>
      </c>
      <c r="D15" s="54">
        <v>1</v>
      </c>
      <c r="E15" s="46">
        <v>330000</v>
      </c>
      <c r="F15" s="48">
        <f>E15+E17</f>
        <v>524575</v>
      </c>
      <c r="G15" s="29"/>
      <c r="H15" s="2"/>
    </row>
    <row r="16" spans="1:10" ht="27.75" customHeight="1" x14ac:dyDescent="0.3">
      <c r="A16" s="34"/>
      <c r="B16" s="40"/>
      <c r="C16" s="58"/>
      <c r="D16" s="55"/>
      <c r="E16" s="47"/>
      <c r="F16" s="49"/>
      <c r="G16" s="26"/>
      <c r="H16" s="2"/>
    </row>
    <row r="17" spans="1:8" ht="45" customHeight="1" x14ac:dyDescent="0.3">
      <c r="A17" s="34"/>
      <c r="B17" s="40"/>
      <c r="C17" s="36" t="s">
        <v>22</v>
      </c>
      <c r="D17" s="61">
        <v>0.5</v>
      </c>
      <c r="E17" s="46">
        <v>194575</v>
      </c>
      <c r="F17" s="49"/>
      <c r="G17" s="79">
        <f>F15/E25</f>
        <v>0.20907560670546596</v>
      </c>
      <c r="H17" s="2"/>
    </row>
    <row r="18" spans="1:8" ht="72" customHeight="1" x14ac:dyDescent="0.3">
      <c r="A18" s="34"/>
      <c r="B18" s="40"/>
      <c r="C18" s="36"/>
      <c r="D18" s="62"/>
      <c r="E18" s="47"/>
      <c r="F18" s="50"/>
      <c r="G18" s="30"/>
      <c r="H18" s="2"/>
    </row>
    <row r="19" spans="1:8" ht="33.75" customHeight="1" x14ac:dyDescent="0.3">
      <c r="A19" s="35"/>
      <c r="B19" s="51" t="s">
        <v>9</v>
      </c>
      <c r="C19" s="72" t="s">
        <v>16</v>
      </c>
      <c r="D19" s="37">
        <v>1</v>
      </c>
      <c r="E19" s="85">
        <v>117079.75</v>
      </c>
      <c r="F19" s="25"/>
      <c r="G19" s="28"/>
      <c r="H19" s="2"/>
    </row>
    <row r="20" spans="1:8" ht="33" customHeight="1" x14ac:dyDescent="0.3">
      <c r="A20" s="35"/>
      <c r="B20" s="51"/>
      <c r="C20" s="73"/>
      <c r="D20" s="74"/>
      <c r="E20" s="86"/>
      <c r="F20" s="80"/>
      <c r="G20" s="81"/>
      <c r="H20" s="2"/>
    </row>
    <row r="21" spans="1:8" ht="69.75" customHeight="1" x14ac:dyDescent="0.3">
      <c r="A21" s="35"/>
      <c r="B21" s="51"/>
      <c r="C21" s="52" t="s">
        <v>17</v>
      </c>
      <c r="D21" s="65">
        <v>1</v>
      </c>
      <c r="E21" s="87">
        <v>15000</v>
      </c>
      <c r="F21" s="82">
        <f>E19+E21</f>
        <v>132079.75</v>
      </c>
      <c r="G21" s="79">
        <f>F21/E25</f>
        <v>5.2641955611221022E-2</v>
      </c>
      <c r="H21" s="2"/>
    </row>
    <row r="22" spans="1:8" ht="65.25" customHeight="1" x14ac:dyDescent="0.3">
      <c r="A22" s="35"/>
      <c r="B22" s="51"/>
      <c r="C22" s="52"/>
      <c r="D22" s="65"/>
      <c r="E22" s="88"/>
      <c r="F22" s="83"/>
      <c r="G22" s="84"/>
      <c r="H22" s="2"/>
    </row>
    <row r="23" spans="1:8" ht="15.75" customHeight="1" x14ac:dyDescent="0.3">
      <c r="A23" s="35"/>
      <c r="B23" s="66" t="s">
        <v>21</v>
      </c>
      <c r="C23" s="67"/>
      <c r="D23" s="70">
        <v>1</v>
      </c>
      <c r="E23" s="89">
        <v>501804.11</v>
      </c>
      <c r="F23" s="89"/>
      <c r="G23" s="91">
        <f>E23/E25</f>
        <v>0.19999999760862866</v>
      </c>
      <c r="H23" s="2"/>
    </row>
    <row r="24" spans="1:8" ht="14.25" customHeight="1" x14ac:dyDescent="0.3">
      <c r="A24" s="27"/>
      <c r="B24" s="68"/>
      <c r="C24" s="69"/>
      <c r="D24" s="71"/>
      <c r="E24" s="90"/>
      <c r="F24" s="90"/>
      <c r="G24" s="92"/>
      <c r="H24" s="2"/>
    </row>
    <row r="25" spans="1:8" ht="18.75" customHeight="1" x14ac:dyDescent="0.3">
      <c r="A25" s="42" t="s">
        <v>6</v>
      </c>
      <c r="B25" s="43"/>
      <c r="C25" s="43"/>
      <c r="D25" s="43"/>
      <c r="E25" s="95">
        <f>F11+F15+F21+E23</f>
        <v>2509020.5799999996</v>
      </c>
      <c r="F25" s="96"/>
      <c r="G25" s="93"/>
      <c r="H25" s="2"/>
    </row>
    <row r="26" spans="1:8" ht="15.75" customHeight="1" x14ac:dyDescent="0.3">
      <c r="A26" s="44"/>
      <c r="B26" s="45"/>
      <c r="C26" s="45"/>
      <c r="D26" s="45"/>
      <c r="E26" s="97"/>
      <c r="F26" s="98"/>
      <c r="G26" s="94"/>
      <c r="H26" s="2"/>
    </row>
    <row r="27" spans="1:8" s="1" customFormat="1" ht="16.5" x14ac:dyDescent="0.3">
      <c r="A27" s="24"/>
      <c r="D27" s="4"/>
      <c r="E27" s="4"/>
      <c r="F27" s="4"/>
      <c r="G27" s="4"/>
      <c r="H27" s="5"/>
    </row>
    <row r="28" spans="1:8" ht="16.5" x14ac:dyDescent="0.3">
      <c r="A28" s="24"/>
      <c r="D28" s="2"/>
      <c r="E28" s="2"/>
      <c r="F28" s="2"/>
      <c r="G28" s="2"/>
      <c r="H28" s="2"/>
    </row>
    <row r="29" spans="1:8" s="1" customFormat="1" ht="34.5" customHeight="1" x14ac:dyDescent="0.3">
      <c r="A29" s="32"/>
      <c r="B29" s="32"/>
      <c r="C29" s="32"/>
      <c r="D29" s="32"/>
      <c r="E29" s="32"/>
      <c r="F29" s="32"/>
      <c r="G29" s="32"/>
      <c r="H29" s="5"/>
    </row>
    <row r="30" spans="1:8" s="1" customFormat="1" ht="38.25" customHeight="1" x14ac:dyDescent="0.3">
      <c r="A30" s="32"/>
      <c r="B30" s="32"/>
      <c r="C30" s="32"/>
      <c r="D30" s="32"/>
      <c r="E30" s="32"/>
      <c r="F30" s="32"/>
      <c r="G30" s="32"/>
      <c r="H30" s="5"/>
    </row>
    <row r="31" spans="1:8" s="1" customFormat="1" ht="18" x14ac:dyDescent="0.3">
      <c r="A31" s="3"/>
      <c r="B31" s="4"/>
      <c r="C31" s="4"/>
      <c r="D31" s="4"/>
      <c r="E31" s="4"/>
      <c r="F31" s="4"/>
      <c r="G31" s="4"/>
      <c r="H31" s="5"/>
    </row>
    <row r="32" spans="1:8" s="1" customFormat="1" ht="16.5" x14ac:dyDescent="0.3">
      <c r="A32" s="6"/>
      <c r="B32" s="4"/>
      <c r="C32" s="4"/>
      <c r="D32" s="4"/>
      <c r="E32" s="4"/>
      <c r="F32" s="4"/>
      <c r="G32" s="4"/>
      <c r="H32" s="5"/>
    </row>
    <row r="33" spans="1:8" ht="16.5" x14ac:dyDescent="0.3">
      <c r="A33" s="2"/>
      <c r="B33" s="2"/>
      <c r="C33" s="2"/>
      <c r="D33" s="2"/>
      <c r="E33" s="2"/>
      <c r="F33" s="2"/>
      <c r="G33" s="2"/>
      <c r="H33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6A146E9-BBF9-45C0-A565-2A34C4192622}" scale="85" topLeftCell="A19">
      <selection activeCell="E20" sqref="E20"/>
      <pageMargins left="0.7" right="0.7" top="0.75" bottom="0.75" header="0.3" footer="0.3"/>
      <pageSetup paperSize="9" orientation="landscape" r:id="rId1"/>
    </customSheetView>
  </customSheetViews>
  <mergeCells count="41">
    <mergeCell ref="E19:E20"/>
    <mergeCell ref="E21:E22"/>
    <mergeCell ref="E23:F24"/>
    <mergeCell ref="G23:G24"/>
    <mergeCell ref="E25:F26"/>
    <mergeCell ref="G25:G26"/>
    <mergeCell ref="A3:A4"/>
    <mergeCell ref="B15:B18"/>
    <mergeCell ref="D17:D18"/>
    <mergeCell ref="F12:F14"/>
    <mergeCell ref="C17:C18"/>
    <mergeCell ref="D21:D22"/>
    <mergeCell ref="B23:C24"/>
    <mergeCell ref="D23:D24"/>
    <mergeCell ref="C19:C20"/>
    <mergeCell ref="D19:D20"/>
    <mergeCell ref="E8:E9"/>
    <mergeCell ref="E10:E11"/>
    <mergeCell ref="D10:D11"/>
    <mergeCell ref="G13:G14"/>
    <mergeCell ref="D15:D16"/>
    <mergeCell ref="D8:D9"/>
    <mergeCell ref="C10:C11"/>
    <mergeCell ref="C13:C14"/>
    <mergeCell ref="D13:D14"/>
    <mergeCell ref="C15:C16"/>
    <mergeCell ref="A30:G30"/>
    <mergeCell ref="A29:G29"/>
    <mergeCell ref="A5:A23"/>
    <mergeCell ref="C6:C7"/>
    <mergeCell ref="D6:D7"/>
    <mergeCell ref="B6:B14"/>
    <mergeCell ref="C8:C9"/>
    <mergeCell ref="A25:D26"/>
    <mergeCell ref="E6:E7"/>
    <mergeCell ref="E13:E14"/>
    <mergeCell ref="E15:E16"/>
    <mergeCell ref="E17:E18"/>
    <mergeCell ref="F15:F18"/>
    <mergeCell ref="B19:B22"/>
    <mergeCell ref="C21:C22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16A146E9-BBF9-45C0-A565-2A34C4192622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GALPM</cp:lastModifiedBy>
  <cp:lastPrinted>2020-04-23T12:27:25Z</cp:lastPrinted>
  <dcterms:created xsi:type="dcterms:W3CDTF">2016-01-12T11:18:24Z</dcterms:created>
  <dcterms:modified xsi:type="dcterms:W3CDTF">2020-05-19T16:08:38Z</dcterms:modified>
</cp:coreProperties>
</file>